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iago_morando\Documents\TIAGO CAPOBIANCO\Projetos\2022\AVCB - Educação (Projetos Maiores que 750 m2)\PDF\"/>
    </mc:Choice>
  </mc:AlternateContent>
  <xr:revisionPtr revIDLastSave="0" documentId="13_ncr:1_{58E6DA5D-4A34-456E-B52D-547638CD6032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Orçamento" sheetId="2" r:id="rId1"/>
  </sheets>
  <definedNames>
    <definedName name="_xlnm.Print_Area" localSheetId="0">Orçamento!$A$1:$K$22</definedName>
    <definedName name="_xlnm.Print_Titles" localSheetId="0">Orçamento!$1:$11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K13" i="2" s="1"/>
  <c r="J14" i="2"/>
  <c r="K14" i="2" s="1"/>
  <c r="J15" i="2"/>
  <c r="K15" i="2" s="1"/>
  <c r="K18" i="2" l="1"/>
  <c r="K16" i="2"/>
  <c r="K17" i="2" s="1"/>
</calcChain>
</file>

<file path=xl/sharedStrings.xml><?xml version="1.0" encoding="utf-8"?>
<sst xmlns="http://schemas.openxmlformats.org/spreadsheetml/2006/main" count="36" uniqueCount="31">
  <si>
    <t>CÓDIGO</t>
  </si>
  <si>
    <t>FONTE</t>
  </si>
  <si>
    <t>ITEM</t>
  </si>
  <si>
    <t>DESCRIÇÃO</t>
  </si>
  <si>
    <t>QTD</t>
  </si>
  <si>
    <t>UN.</t>
  </si>
  <si>
    <t>MATERIAL
(R$)</t>
  </si>
  <si>
    <t>MÃO DE OBRA
(R$)</t>
  </si>
  <si>
    <t>BDI:</t>
  </si>
  <si>
    <t>SIURB</t>
  </si>
  <si>
    <t>PREÇO
UNITÁRIO
SEM BDI (R$)</t>
  </si>
  <si>
    <t>PREÇO TOTAL
SEM BDI (R$)</t>
  </si>
  <si>
    <t>TOTAL
COM BDI (R$)</t>
  </si>
  <si>
    <t>1.</t>
  </si>
  <si>
    <t>GL</t>
  </si>
  <si>
    <t>DESENVOLVIMENTO DE PROJETO TÉCNICO DE PREVENÇÃO E COMBATE A INCÊNDIO E APROVAÇÃO JUNTO AO CORPO DE BOMBEIROS PARA EDIFICAÇÕES ATÉ 2000 M2</t>
  </si>
  <si>
    <t>DESENVOLVIMENTO DE PROJETO TÉCNICO DE PREVENÇÃO E COMBATE A INCÊNDIO E APROVAÇÃO JUNTO AO CORPO DE BOMBEIROS PARA EDIFICAÇÕES DE 2001 M2 À 5000 M2</t>
  </si>
  <si>
    <t>DESENVOLVIMENTO DE PROJETO TÉCNICO DE PREVENÇÃO E COMBATE A INCÊNDIO E APROVAÇÃO JUNTO AO CORPO DE BOMBEIROS PARA EDIFICAÇÕES DE  5001 M2 À 10000 M2</t>
  </si>
  <si>
    <t>Obra:</t>
  </si>
  <si>
    <t>Boletins de Referência</t>
  </si>
  <si>
    <t>SIURB de Julho de 2022, Não Desonerado</t>
  </si>
  <si>
    <t>Local:</t>
  </si>
  <si>
    <t>1.1</t>
  </si>
  <si>
    <t>1.2</t>
  </si>
  <si>
    <t>1.3</t>
  </si>
  <si>
    <t>Elaboração e aprovação de projetos de prevenção e combate a incêndio de unidades escolares.</t>
  </si>
  <si>
    <t>Vide anexo</t>
  </si>
  <si>
    <t>TOTAL GERAL SEM BDI</t>
  </si>
  <si>
    <t>TOTAL GERAL COM BDI:</t>
  </si>
  <si>
    <t>Projeto e aprovação de prevenção e combate a incêndios para unidades escolares</t>
  </si>
  <si>
    <t>ALTERE APENAS O PREÇO UNITÁRIO SEM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</si>
</sst>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[$-416]General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4" fontId="2" fillId="0" borderId="0"/>
  </cellStyleXfs>
  <cellXfs count="3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4" fontId="5" fillId="0" borderId="1" xfId="0" applyNumberFormat="1" applyFont="1" applyBorder="1" applyAlignment="1">
      <alignment horizontal="center" vertical="center"/>
    </xf>
    <xf numFmtId="44" fontId="4" fillId="0" borderId="0" xfId="0" applyNumberFormat="1" applyFont="1"/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wrapText="1"/>
      <protection locked="0"/>
    </xf>
    <xf numFmtId="44" fontId="4" fillId="0" borderId="0" xfId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44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0" fontId="4" fillId="0" borderId="1" xfId="2" applyNumberFormat="1" applyFont="1" applyBorder="1" applyAlignment="1">
      <alignment horizontal="left" vertical="center"/>
    </xf>
    <xf numFmtId="165" fontId="4" fillId="0" borderId="1" xfId="2" applyNumberFormat="1" applyFont="1" applyBorder="1" applyAlignment="1">
      <alignment horizontal="left" vertical="center"/>
    </xf>
    <xf numFmtId="44" fontId="4" fillId="0" borderId="1" xfId="1" applyFont="1" applyBorder="1" applyAlignment="1">
      <alignment horizontal="center" vertical="center"/>
    </xf>
  </cellXfs>
  <cellStyles count="5">
    <cellStyle name="Excel Built-in Normal" xfId="4" xr:uid="{D58AC83C-A7E8-4170-8275-D2411BF1D4DB}"/>
    <cellStyle name="Moeda" xfId="1" builtinId="4"/>
    <cellStyle name="Normal" xfId="0" builtinId="0"/>
    <cellStyle name="Normal 2" xfId="3" xr:uid="{F7C9CBEF-DD7C-4332-93DB-CBB913D07B99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FEFE-7025-479E-A956-9E0BAF2C9F8B}">
  <sheetPr>
    <pageSetUpPr fitToPage="1"/>
  </sheetPr>
  <dimension ref="A1:S22"/>
  <sheetViews>
    <sheetView showGridLines="0" tabSelected="1" zoomScaleNormal="100" workbookViewId="0">
      <selection activeCell="I14" sqref="I14"/>
    </sheetView>
  </sheetViews>
  <sheetFormatPr defaultRowHeight="14.25" x14ac:dyDescent="0.25"/>
  <cols>
    <col min="1" max="1" width="9.140625" style="1"/>
    <col min="2" max="2" width="9.28515625" style="2" bestFit="1" customWidth="1"/>
    <col min="3" max="3" width="9.140625" style="2"/>
    <col min="4" max="4" width="34.7109375" style="12" customWidth="1"/>
    <col min="5" max="5" width="9.28515625" style="2" bestFit="1" customWidth="1"/>
    <col min="6" max="6" width="10.85546875" style="2" customWidth="1"/>
    <col min="7" max="7" width="10.5703125" style="3" bestFit="1" customWidth="1"/>
    <col min="8" max="8" width="9.28515625" style="3" bestFit="1" customWidth="1"/>
    <col min="9" max="9" width="14" style="3" bestFit="1" customWidth="1"/>
    <col min="10" max="10" width="14.85546875" style="2" bestFit="1" customWidth="1"/>
    <col min="11" max="11" width="19.7109375" style="2" bestFit="1" customWidth="1"/>
    <col min="12" max="12" width="13.140625" style="1" bestFit="1" customWidth="1"/>
    <col min="13" max="16384" width="9.140625" style="1"/>
  </cols>
  <sheetData>
    <row r="1" spans="1:19" x14ac:dyDescent="0.25">
      <c r="A1" s="18"/>
      <c r="B1" s="19"/>
      <c r="C1" s="19"/>
      <c r="D1" s="20"/>
      <c r="E1" s="19"/>
      <c r="F1" s="19"/>
      <c r="G1" s="21"/>
      <c r="H1" s="21"/>
      <c r="I1" s="21"/>
      <c r="J1" s="19"/>
      <c r="K1" s="19"/>
    </row>
    <row r="2" spans="1:19" x14ac:dyDescent="0.25">
      <c r="A2" s="18"/>
      <c r="B2" s="19"/>
      <c r="C2" s="19"/>
      <c r="D2" s="20"/>
      <c r="E2" s="19"/>
      <c r="F2" s="19"/>
      <c r="G2" s="21"/>
      <c r="H2" s="21"/>
      <c r="I2" s="21"/>
      <c r="J2" s="19"/>
      <c r="K2" s="19"/>
    </row>
    <row r="3" spans="1:19" x14ac:dyDescent="0.25">
      <c r="A3" s="18"/>
      <c r="B3" s="19"/>
      <c r="C3" s="19"/>
      <c r="D3" s="20"/>
      <c r="E3" s="19"/>
      <c r="F3" s="19"/>
      <c r="G3" s="21"/>
      <c r="H3" s="21"/>
      <c r="I3" s="21"/>
      <c r="J3" s="19"/>
      <c r="K3" s="19"/>
    </row>
    <row r="4" spans="1:19" x14ac:dyDescent="0.25">
      <c r="A4" s="18"/>
      <c r="B4" s="19"/>
      <c r="C4" s="19"/>
      <c r="D4" s="20"/>
      <c r="E4" s="19"/>
      <c r="F4" s="19"/>
      <c r="G4" s="21"/>
      <c r="H4" s="21"/>
      <c r="I4" s="21"/>
      <c r="J4" s="19"/>
      <c r="K4" s="19"/>
    </row>
    <row r="5" spans="1:19" x14ac:dyDescent="0.25">
      <c r="A5" s="18"/>
      <c r="B5" s="19"/>
      <c r="C5" s="19"/>
      <c r="D5" s="20"/>
      <c r="E5" s="19"/>
      <c r="F5" s="19"/>
      <c r="G5" s="21"/>
      <c r="H5" s="21"/>
      <c r="I5" s="21"/>
      <c r="J5" s="19"/>
      <c r="K5" s="19"/>
    </row>
    <row r="6" spans="1:19" x14ac:dyDescent="0.25">
      <c r="A6" s="18"/>
      <c r="B6" s="19"/>
      <c r="C6" s="19"/>
      <c r="D6" s="20"/>
      <c r="E6" s="19"/>
      <c r="F6" s="19"/>
      <c r="G6" s="21"/>
      <c r="H6" s="21"/>
      <c r="I6" s="21"/>
      <c r="J6" s="19"/>
      <c r="K6" s="19"/>
    </row>
    <row r="7" spans="1:19" x14ac:dyDescent="0.25">
      <c r="A7" s="14" t="s">
        <v>18</v>
      </c>
      <c r="B7" s="34" t="s">
        <v>25</v>
      </c>
      <c r="C7" s="34"/>
      <c r="D7" s="34"/>
      <c r="E7" s="34"/>
      <c r="F7" s="34"/>
      <c r="G7" s="34"/>
      <c r="H7" s="33" t="s">
        <v>19</v>
      </c>
      <c r="I7" s="33"/>
      <c r="J7" s="33"/>
      <c r="K7" s="33"/>
    </row>
    <row r="8" spans="1:19" x14ac:dyDescent="0.25">
      <c r="A8" s="14" t="s">
        <v>21</v>
      </c>
      <c r="B8" s="34" t="s">
        <v>26</v>
      </c>
      <c r="C8" s="34"/>
      <c r="D8" s="34"/>
      <c r="E8" s="34"/>
      <c r="F8" s="34"/>
      <c r="G8" s="34"/>
      <c r="H8" s="22" t="s">
        <v>20</v>
      </c>
      <c r="I8" s="22"/>
      <c r="J8" s="22"/>
      <c r="K8" s="22"/>
    </row>
    <row r="9" spans="1:19" x14ac:dyDescent="0.25">
      <c r="A9" s="14" t="s">
        <v>8</v>
      </c>
      <c r="B9" s="35">
        <v>0.22</v>
      </c>
      <c r="C9" s="35"/>
      <c r="D9" s="35"/>
      <c r="E9" s="35"/>
      <c r="F9" s="35"/>
      <c r="G9" s="35"/>
      <c r="H9" s="37"/>
      <c r="I9" s="37"/>
      <c r="J9" s="37"/>
      <c r="K9" s="37"/>
    </row>
    <row r="10" spans="1:19" x14ac:dyDescent="0.25">
      <c r="A10" s="14"/>
      <c r="B10" s="36"/>
      <c r="C10" s="36"/>
      <c r="D10" s="36"/>
      <c r="E10" s="36"/>
      <c r="F10" s="36"/>
      <c r="G10" s="36"/>
      <c r="H10" s="37"/>
      <c r="I10" s="37"/>
      <c r="J10" s="37"/>
      <c r="K10" s="37"/>
    </row>
    <row r="11" spans="1:19" ht="42.75" x14ac:dyDescent="0.25">
      <c r="A11" s="4" t="s">
        <v>2</v>
      </c>
      <c r="B11" s="4" t="s">
        <v>0</v>
      </c>
      <c r="C11" s="4" t="s">
        <v>1</v>
      </c>
      <c r="D11" s="5" t="s">
        <v>3</v>
      </c>
      <c r="E11" s="4" t="s">
        <v>4</v>
      </c>
      <c r="F11" s="5" t="s">
        <v>5</v>
      </c>
      <c r="G11" s="6" t="s">
        <v>6</v>
      </c>
      <c r="H11" s="6" t="s">
        <v>7</v>
      </c>
      <c r="I11" s="6" t="s">
        <v>10</v>
      </c>
      <c r="J11" s="5" t="s">
        <v>11</v>
      </c>
      <c r="K11" s="5" t="s">
        <v>12</v>
      </c>
    </row>
    <row r="12" spans="1:19" x14ac:dyDescent="0.25">
      <c r="A12" s="4" t="s">
        <v>13</v>
      </c>
      <c r="B12" s="32" t="s">
        <v>29</v>
      </c>
      <c r="C12" s="32"/>
      <c r="D12" s="32"/>
      <c r="E12" s="32"/>
      <c r="F12" s="32"/>
      <c r="G12" s="32"/>
      <c r="H12" s="32"/>
      <c r="I12" s="32"/>
      <c r="J12" s="32"/>
      <c r="K12" s="32"/>
    </row>
    <row r="13" spans="1:19" ht="76.5" customHeight="1" x14ac:dyDescent="0.25">
      <c r="A13" s="7" t="s">
        <v>22</v>
      </c>
      <c r="B13" s="13">
        <v>200533</v>
      </c>
      <c r="C13" s="7" t="s">
        <v>9</v>
      </c>
      <c r="D13" s="8" t="s">
        <v>15</v>
      </c>
      <c r="E13" s="7">
        <v>13</v>
      </c>
      <c r="F13" s="7" t="s">
        <v>14</v>
      </c>
      <c r="G13" s="9">
        <v>0</v>
      </c>
      <c r="H13" s="9">
        <v>0</v>
      </c>
      <c r="I13" s="17">
        <v>6849.27</v>
      </c>
      <c r="J13" s="10">
        <f t="shared" ref="J13:J15" si="0">I13*E13</f>
        <v>89040.510000000009</v>
      </c>
      <c r="K13" s="10">
        <f t="shared" ref="K13:K15" si="1">J13*(1+B$9)</f>
        <v>108629.42220000002</v>
      </c>
      <c r="L13" s="16"/>
      <c r="O13" s="22" t="s">
        <v>30</v>
      </c>
      <c r="P13" s="22"/>
      <c r="Q13" s="22"/>
      <c r="R13" s="22"/>
      <c r="S13" s="22"/>
    </row>
    <row r="14" spans="1:19" ht="76.5" customHeight="1" x14ac:dyDescent="0.25">
      <c r="A14" s="7" t="s">
        <v>23</v>
      </c>
      <c r="B14" s="7">
        <v>200534</v>
      </c>
      <c r="C14" s="7" t="s">
        <v>9</v>
      </c>
      <c r="D14" s="11" t="s">
        <v>16</v>
      </c>
      <c r="E14" s="7">
        <v>3</v>
      </c>
      <c r="F14" s="7" t="s">
        <v>14</v>
      </c>
      <c r="G14" s="9">
        <v>0</v>
      </c>
      <c r="H14" s="9">
        <v>0</v>
      </c>
      <c r="I14" s="17">
        <v>8924.49</v>
      </c>
      <c r="J14" s="10">
        <f t="shared" si="0"/>
        <v>26773.47</v>
      </c>
      <c r="K14" s="10">
        <f t="shared" si="1"/>
        <v>32663.633400000002</v>
      </c>
      <c r="L14" s="16"/>
      <c r="O14" s="22"/>
      <c r="P14" s="22"/>
      <c r="Q14" s="22"/>
      <c r="R14" s="22"/>
      <c r="S14" s="22"/>
    </row>
    <row r="15" spans="1:19" ht="78" customHeight="1" x14ac:dyDescent="0.25">
      <c r="A15" s="7" t="s">
        <v>24</v>
      </c>
      <c r="B15" s="7">
        <v>200535</v>
      </c>
      <c r="C15" s="7" t="s">
        <v>9</v>
      </c>
      <c r="D15" s="11" t="s">
        <v>17</v>
      </c>
      <c r="E15" s="7">
        <v>2</v>
      </c>
      <c r="F15" s="7" t="s">
        <v>14</v>
      </c>
      <c r="G15" s="9">
        <v>0</v>
      </c>
      <c r="H15" s="9">
        <v>0</v>
      </c>
      <c r="I15" s="17">
        <v>12149.78</v>
      </c>
      <c r="J15" s="10">
        <f t="shared" si="0"/>
        <v>24299.56</v>
      </c>
      <c r="K15" s="10">
        <f t="shared" si="1"/>
        <v>29645.463200000002</v>
      </c>
      <c r="L15" s="16"/>
      <c r="O15" s="22"/>
      <c r="P15" s="22"/>
      <c r="Q15" s="22"/>
      <c r="R15" s="22"/>
      <c r="S15" s="22"/>
    </row>
    <row r="16" spans="1:19" x14ac:dyDescent="0.25">
      <c r="A16" s="30" t="s">
        <v>27</v>
      </c>
      <c r="B16" s="30"/>
      <c r="C16" s="30"/>
      <c r="D16" s="30"/>
      <c r="E16" s="30"/>
      <c r="F16" s="30"/>
      <c r="G16" s="30"/>
      <c r="H16" s="30"/>
      <c r="I16" s="30"/>
      <c r="J16" s="30"/>
      <c r="K16" s="10">
        <f>SUM(J13:J15)</f>
        <v>140113.54</v>
      </c>
    </row>
    <row r="17" spans="1:11" x14ac:dyDescent="0.25">
      <c r="A17" s="30" t="s">
        <v>8</v>
      </c>
      <c r="B17" s="30"/>
      <c r="C17" s="30"/>
      <c r="D17" s="30"/>
      <c r="E17" s="30"/>
      <c r="F17" s="30"/>
      <c r="G17" s="30"/>
      <c r="H17" s="30"/>
      <c r="I17" s="30"/>
      <c r="J17" s="30"/>
      <c r="K17" s="10">
        <f>K18-K16</f>
        <v>30824.978800000012</v>
      </c>
    </row>
    <row r="18" spans="1:11" x14ac:dyDescent="0.25">
      <c r="A18" s="31" t="s">
        <v>28</v>
      </c>
      <c r="B18" s="31"/>
      <c r="C18" s="31"/>
      <c r="D18" s="31"/>
      <c r="E18" s="31"/>
      <c r="F18" s="31"/>
      <c r="G18" s="31"/>
      <c r="H18" s="31"/>
      <c r="I18" s="31"/>
      <c r="J18" s="31"/>
      <c r="K18" s="15">
        <f>SUM(K13:K15)</f>
        <v>170938.51880000002</v>
      </c>
    </row>
    <row r="19" spans="1:11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6"/>
    </row>
    <row r="20" spans="1:11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1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sheetProtection algorithmName="SHA-512" hashValue="lQnzhD3eAQLDL3BUnx6OTJyQdZ8i1AYwIS8yhSn5Bip1VPy1O87e2z4+yyPNTepsysyZP9CtgU6N9NhpPScjfQ==" saltValue="AqY6oXGCPKg41RgPb2VQew==" spinCount="100000" sheet="1" objects="1" scenarios="1"/>
  <mergeCells count="15">
    <mergeCell ref="B12:K12"/>
    <mergeCell ref="H7:K7"/>
    <mergeCell ref="H8:K8"/>
    <mergeCell ref="B7:G7"/>
    <mergeCell ref="B8:G8"/>
    <mergeCell ref="B9:G9"/>
    <mergeCell ref="B10:G10"/>
    <mergeCell ref="H9:K10"/>
    <mergeCell ref="O13:S15"/>
    <mergeCell ref="A22:K22"/>
    <mergeCell ref="A19:K20"/>
    <mergeCell ref="A16:J16"/>
    <mergeCell ref="A17:J17"/>
    <mergeCell ref="A18:J18"/>
    <mergeCell ref="A21:K21"/>
  </mergeCells>
  <phoneticPr fontId="3" type="noConversion"/>
  <pageMargins left="0.23622047244094491" right="0.23622047244094491" top="0.11811023622047245" bottom="0.78740157480314965" header="0" footer="0.31496062992125984"/>
  <pageSetup paperSize="9" scale="94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Lima</dc:creator>
  <cp:lastModifiedBy>Tiago Capobianco Morando</cp:lastModifiedBy>
  <cp:lastPrinted>2022-12-05T11:42:30Z</cp:lastPrinted>
  <dcterms:created xsi:type="dcterms:W3CDTF">2015-06-05T18:19:34Z</dcterms:created>
  <dcterms:modified xsi:type="dcterms:W3CDTF">2023-03-06T13:07:48Z</dcterms:modified>
</cp:coreProperties>
</file>